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isco\BPROGRAMAS AÑO 2023\INFORMES PARA EL CONGRESO 2023\"/>
    </mc:Choice>
  </mc:AlternateContent>
  <xr:revisionPtr revIDLastSave="0" documentId="13_ncr:1_{97697D72-CA91-442F-87DC-DAD69F455F98}" xr6:coauthVersionLast="47" xr6:coauthVersionMax="47" xr10:uidLastSave="{00000000-0000-0000-0000-000000000000}"/>
  <bookViews>
    <workbookView xWindow="-18000" yWindow="1348" windowWidth="18118" windowHeight="9675" xr2:uid="{9AA75AC9-D0F3-4F4C-B385-0B4A9CC00745}"/>
  </bookViews>
  <sheets>
    <sheet name="1er trimestr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6" i="2" l="1"/>
  <c r="M37" i="2"/>
  <c r="M38" i="2"/>
  <c r="M39" i="2"/>
  <c r="M41" i="2"/>
  <c r="M42" i="2"/>
  <c r="M43" i="2"/>
  <c r="M44" i="2"/>
  <c r="M45" i="2"/>
  <c r="M47" i="2"/>
  <c r="M48" i="2"/>
  <c r="M49" i="2"/>
  <c r="M46" i="2" l="1"/>
  <c r="M40" i="2"/>
  <c r="M35" i="2"/>
  <c r="M21" i="2" l="1"/>
  <c r="M22" i="2"/>
  <c r="M23" i="2"/>
  <c r="M24" i="2"/>
  <c r="M25" i="2"/>
  <c r="M26" i="2"/>
  <c r="M27" i="2"/>
  <c r="M28" i="2"/>
  <c r="M29" i="2"/>
  <c r="M30" i="2"/>
  <c r="M31" i="2"/>
  <c r="M32" i="2"/>
  <c r="M33" i="2"/>
  <c r="M34" i="2"/>
</calcChain>
</file>

<file path=xl/sharedStrings.xml><?xml version="1.0" encoding="utf-8"?>
<sst xmlns="http://schemas.openxmlformats.org/spreadsheetml/2006/main" count="263" uniqueCount="130">
  <si>
    <t>INICIATIVA</t>
  </si>
  <si>
    <t>División</t>
  </si>
  <si>
    <t>Imputación</t>
  </si>
  <si>
    <t>Reseña Glosa</t>
  </si>
  <si>
    <t>Área/Unidad que reporta</t>
  </si>
  <si>
    <t>1.-</t>
  </si>
  <si>
    <t>ANTECEDENTES GENERALES</t>
  </si>
  <si>
    <t>2.-</t>
  </si>
  <si>
    <t>ANTECEDENTES LEGALES</t>
  </si>
  <si>
    <t>3.-</t>
  </si>
  <si>
    <t>Subtitulos 24 y 33</t>
  </si>
  <si>
    <t>División de Educación General</t>
  </si>
  <si>
    <t>DIVISIÓN DE EDUCACIÓN GENERAL</t>
  </si>
  <si>
    <t>ILUSTRE MUNICIPALIDAD DE CABO DE HORNOS</t>
  </si>
  <si>
    <t>CORPORACIÓN EDUCACIONAL DE LA SOCIEDAD NACIONAL DE AGRICULTURA  FG-SNA EDUCA</t>
  </si>
  <si>
    <t>ILUSTRE MUNICIPALIDAD DE ANGOL</t>
  </si>
  <si>
    <t>ILUSTRE MUNICIPALIDAD DE MONTE PATRIA</t>
  </si>
  <si>
    <t>CORPORACION MUNICIPAL DE PENALOLEN</t>
  </si>
  <si>
    <t>ILUSTRE MUNICIPALIDAD DE RIO BUENO</t>
  </si>
  <si>
    <t>CORPORACION MUNICIPAL DE EDUCACION QUELLON</t>
  </si>
  <si>
    <t>CORPORACION EDUCACIONAL EDUCAR SONRISAS</t>
  </si>
  <si>
    <t>ILUSTRE MUNICIPALIDAD DE QUEMCHI</t>
  </si>
  <si>
    <t>INFORME ART. 14.16 a)</t>
  </si>
  <si>
    <t>Ley de Presupuesto N° 21.516 de 2023, artículo 14.16 a)</t>
  </si>
  <si>
    <t>Publicar en su sitio electrónico institucional un informe trimestral que contenga, en su caso, la individualización de los proyectos beneficiados con cargo a los Subtítulos 24 y 33, nómina de beneficiarios, metodología de elección de éstos, las personas o entidades  ejecutoras de los recursos, los montos asignados, la modalidad de asignación, las actividades financiadas, los objetivos y metas anuales, los montos y porcentaje de ejecución, desagregados por programa presupuestario, región y comuna según sea el caso, dentro de los treinta  días siguientes al término del respectivo trimestre. En caso de contener coberturas y recursos asignados en glosa, la información deberá presentarse con dicho nivel de desagregación.</t>
  </si>
  <si>
    <t>ÁREA</t>
  </si>
  <si>
    <t>N° REGIÓN</t>
  </si>
  <si>
    <t>COMUNA</t>
  </si>
  <si>
    <t>RBD</t>
  </si>
  <si>
    <t>NOMBRE ESTABLECIMIENTO BENEFICIARIO</t>
  </si>
  <si>
    <t>ENTIDAD EJECUTORA</t>
  </si>
  <si>
    <t>MODALIDAD DE ASIGNACIÓN</t>
  </si>
  <si>
    <t>METODO DE SELECCIÓN DE BENEFICIARIOS</t>
  </si>
  <si>
    <t>MONTO SUBTÍTULO 24</t>
  </si>
  <si>
    <t>MONTO SUBTÍTULO 33</t>
  </si>
  <si>
    <t>TOTALES</t>
  </si>
  <si>
    <t>MONTE PATRIA</t>
  </si>
  <si>
    <t>LICEO PRESIDENTE EDUARDO FREI MONTALVA</t>
  </si>
  <si>
    <t>CONCURSO DE PROYECTOS</t>
  </si>
  <si>
    <t>LICEOS Y SOSTENEDORES POSTULAN PROYECTOS PARA EL FORTALECIMIENTO EDUCATIVO, MEJORA DE INFRAESTRUCTURA Y ADQUISICIÓN DE MOBILIARIO Y EQUIPAMIENTO</t>
  </si>
  <si>
    <t>ANGOL</t>
  </si>
  <si>
    <t>LICEO TECNICO JUANITA FERNANDEZ SOLAR</t>
  </si>
  <si>
    <t>MELIPEUCO</t>
  </si>
  <si>
    <t>COLEGIO ADENAUER</t>
  </si>
  <si>
    <t>OSORNO</t>
  </si>
  <si>
    <t>LICEO TECNICO ADOLFO MATTHEI</t>
  </si>
  <si>
    <t>CORPORACIÓN EDUCACIONAL ADOLFO MATTHEI</t>
  </si>
  <si>
    <t>PURRANQUE</t>
  </si>
  <si>
    <t>LICEO TOMAS BURGOS</t>
  </si>
  <si>
    <t>ILUSTRE MUNICIPALIDAD DE PURRANQUE</t>
  </si>
  <si>
    <t>QUELLON</t>
  </si>
  <si>
    <t>LICEO DE ALTA EXIGENCIA PAULO FREIRE</t>
  </si>
  <si>
    <t>QUEMCHI</t>
  </si>
  <si>
    <t>LICEO POLIVALENTE QUEMCHI</t>
  </si>
  <si>
    <t>CABO DE HORNOS</t>
  </si>
  <si>
    <t>LICEO DONALD MC-INTYRE GRIFFITHS</t>
  </si>
  <si>
    <t>MAIPÚ</t>
  </si>
  <si>
    <t>LICEO TECNOLOGICO ENRIQUE KIRBERG B</t>
  </si>
  <si>
    <t>CORP.MUNIC.SERV.Y DES. SOCIAL MAIPU.</t>
  </si>
  <si>
    <t>PAINE</t>
  </si>
  <si>
    <t>COLEGIO SANTA MARIA DE PAINE</t>
  </si>
  <si>
    <t>PEÑALOLÉN</t>
  </si>
  <si>
    <t>COLEGIO MATILDE HUICI NAVAS</t>
  </si>
  <si>
    <t>RIO BUENO</t>
  </si>
  <si>
    <t>LICEO VICENTE PEREZ ROSALES</t>
  </si>
  <si>
    <t>PINTO</t>
  </si>
  <si>
    <t>LICEO POLITÉCNICO JOSÉ MANUEL PINTO ARIAS</t>
  </si>
  <si>
    <t>ILUSTRE MUNICIPALIDAD DE PINTO</t>
  </si>
  <si>
    <t>LEY N°21.516 DE PRESUPUESTOS 2023</t>
  </si>
  <si>
    <t>REGIÓN DE COQUIMBO</t>
  </si>
  <si>
    <t>REGIÓN DE LA ARAUCANÍA</t>
  </si>
  <si>
    <t>REGIÓN DE LOS LAGOS</t>
  </si>
  <si>
    <t>REGIÓN DE MAGALLANES</t>
  </si>
  <si>
    <t>REGIÓN METROPOLITANA</t>
  </si>
  <si>
    <t>REGIÓN DE LOS RÍOS</t>
  </si>
  <si>
    <t>REGIÓN DE ÑUBLE</t>
  </si>
  <si>
    <t>NOMBRE REGIÓN</t>
  </si>
  <si>
    <t>LICEOS BICENTENARIO DE EXCELENCIA</t>
  </si>
  <si>
    <t>CORPORACIÓN MUNICIPAL DE DESARROLLO SOCIAL DE ANTOFAGASTA</t>
  </si>
  <si>
    <t>FUNDACIÓN EDUCACIONAL ABRIENDO CAMINOS</t>
  </si>
  <si>
    <t>CORPORACION EDUCACIONAL INSTITUTO DE ATENCIÓN A LA DIVERSIDAD INAD</t>
  </si>
  <si>
    <t>CORPORACIÓN EDUCACIONAL ACUARELA VILLA ALEMANA</t>
  </si>
  <si>
    <t>CORPORACIÓN EDUCACIONAL ZAYED</t>
  </si>
  <si>
    <t>CORPORACIÓN EDUCACIONAL BELÉN DE MAIPÚ</t>
  </si>
  <si>
    <t>CORPORACION MUNICIPAL GABRIEL GONZALEZ VIDELA</t>
  </si>
  <si>
    <t>FUNDACION EDUCACIONAL HERNAN CORTES</t>
  </si>
  <si>
    <t>CORPORACIÓN EDUCACIONAL RIE</t>
  </si>
  <si>
    <t>ILUSTRE MUNICIPALIDAD DE PEÑAFLOR</t>
  </si>
  <si>
    <t>ILUSTRE MUNICIPALIDAD DE LA UNION</t>
  </si>
  <si>
    <t>CORPORACIÓN EDUCACIONAL ESPERANZA NUEVA</t>
  </si>
  <si>
    <t>CORPORACIÓN EDUCACIONAL CEDIP</t>
  </si>
  <si>
    <t>FUNDACIÓN EDUCACIONAL ARCO IRIS BAJO EL SOL</t>
  </si>
  <si>
    <t>LA SERENA</t>
  </si>
  <si>
    <t>VILLA ALEMANA</t>
  </si>
  <si>
    <t>LEBU</t>
  </si>
  <si>
    <t>LA CALERA</t>
  </si>
  <si>
    <t>ANTOFAGASTA</t>
  </si>
  <si>
    <t>PEÑAFLOR</t>
  </si>
  <si>
    <t>QUILPUÉ</t>
  </si>
  <si>
    <t>COLINA</t>
  </si>
  <si>
    <t>QUILLOTA</t>
  </si>
  <si>
    <t>REGIÓN DE ANTOFAGASTA</t>
  </si>
  <si>
    <t>LA UNIÓN</t>
  </si>
  <si>
    <t>ESCUELA ESPECIAL JUAN SANDOVAL CARRASCO</t>
  </si>
  <si>
    <t>COLEGIO ESPECIAL ARMONIA</t>
  </si>
  <si>
    <t xml:space="preserve">INSTITUTO DE ATENCIÓN A LA DIVERSIDAD INAD   </t>
  </si>
  <si>
    <t>ESCUELA ESPECIAL ACUARELA</t>
  </si>
  <si>
    <t>ESCUELA ESPECIAL ZAYED</t>
  </si>
  <si>
    <t>ESCUELA ESPECIAL BELEN DE MAIPU</t>
  </si>
  <si>
    <t>COLEGIO MANUEL RODRIGUEZ</t>
  </si>
  <si>
    <t>ESCUELA ESPECIAL LINDA CORREA</t>
  </si>
  <si>
    <t>ESCUELA ESPECIAL TALLER LABORAL RIE</t>
  </si>
  <si>
    <t>ESCUELA ESPECIAL NAZARETH</t>
  </si>
  <si>
    <t>ESCUELA ESPECIAL VILLA SAN JOSE DE LA UNION</t>
  </si>
  <si>
    <t xml:space="preserve">ESCUELA ESPECIAL ESPERANZA NUEVA
</t>
  </si>
  <si>
    <t xml:space="preserve">ESCUELA ESPECIAL C E D I P 
</t>
  </si>
  <si>
    <t>ESCUELA ESPECIAL ARCO IRIS BAJO EL SOL</t>
  </si>
  <si>
    <t>REGIÓN DE VALPARAÍSO</t>
  </si>
  <si>
    <t>REGIÓN DEL BIOBÍO</t>
  </si>
  <si>
    <t>POSTULACIÓN DE ESCUELAS ESPECIALES A FONDO CONCURSABLE DEL AÑO 2022 PARA LA ADQUICICION  DE EQUIPAMIENTO PARA LA REACTIVACIÓN DE APRENDIZAJES ATRAVÉS DE LA INNOVACIÓN PEDAGÓGICA</t>
  </si>
  <si>
    <t>FORTALECIMIENTO DE CONDICIONES PARA PROMOVER LA REACTIVACIÓN DE APRENDIZAJES A TRAVÉS DE LA INNOVACIÓN PEDAGÓGICA EN ESCUELAS ESPECIALES</t>
  </si>
  <si>
    <t>CORPORACIÓN EDUCACIONAL MONTE ACONCAGUA</t>
  </si>
  <si>
    <t>ILUSTRE MUNICIPALIDAD DE COCHRANE</t>
  </si>
  <si>
    <t>LOS ANDES</t>
  </si>
  <si>
    <t>COCHRANE</t>
  </si>
  <si>
    <t>REGIÓN DE AYSÉN</t>
  </si>
  <si>
    <t>LICEO PARTICULAR MIXTO LOS ANDES</t>
  </si>
  <si>
    <t>LICEO AUSTRAL LORD COCHRANE</t>
  </si>
  <si>
    <t>El siguiente informe reporta los pagos efectivamente realizados respectos de las asignaciones comprendidas en los subtítulos 24 y 33, durante el segundo trimestre de 2023.</t>
  </si>
  <si>
    <t>INFORME: 2DO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</si>
</sst>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19A6-1F52-4B40-85F9-25236A54B372}">
  <dimension ref="A2:N49"/>
  <sheetViews>
    <sheetView tabSelected="1" topLeftCell="A16" zoomScale="90" zoomScaleNormal="90" workbookViewId="0">
      <selection activeCell="B26" sqref="B26"/>
    </sheetView>
  </sheetViews>
  <sheetFormatPr baseColWidth="10" defaultRowHeight="12.45" x14ac:dyDescent="0.25"/>
  <cols>
    <col min="1" max="1" width="25.6640625" style="2" customWidth="1"/>
    <col min="2" max="2" width="20.88671875" style="2" customWidth="1"/>
    <col min="3" max="3" width="13.109375" style="3" customWidth="1"/>
    <col min="4" max="4" width="22.44140625" style="3" customWidth="1"/>
    <col min="5" max="5" width="15" style="4" customWidth="1"/>
    <col min="6" max="6" width="9.44140625" style="1" customWidth="1"/>
    <col min="7" max="7" width="22.88671875" style="4" customWidth="1"/>
    <col min="8" max="8" width="30.21875" style="1" customWidth="1"/>
    <col min="9" max="9" width="26" style="3" customWidth="1"/>
    <col min="10" max="10" width="29.44140625" style="2" customWidth="1"/>
    <col min="11" max="11" width="20.21875" style="1" customWidth="1"/>
    <col min="12" max="12" width="20.6640625" style="2" customWidth="1"/>
    <col min="13" max="13" width="15" style="2" customWidth="1"/>
    <col min="14" max="14" width="11.5546875" style="1"/>
    <col min="15" max="16384" width="11.5546875" style="2"/>
  </cols>
  <sheetData>
    <row r="2" spans="1:6" ht="20.3" x14ac:dyDescent="0.35">
      <c r="F2" s="5" t="s">
        <v>22</v>
      </c>
    </row>
    <row r="3" spans="1:6" ht="20.3" x14ac:dyDescent="0.35">
      <c r="F3" s="5" t="s">
        <v>68</v>
      </c>
    </row>
    <row r="6" spans="1:6" ht="17.350000000000001" customHeight="1" x14ac:dyDescent="0.25">
      <c r="A6" s="6" t="s">
        <v>1</v>
      </c>
      <c r="B6" s="26" t="s">
        <v>12</v>
      </c>
      <c r="C6" s="27"/>
      <c r="D6" s="21"/>
    </row>
    <row r="7" spans="1:6" ht="17.350000000000001" customHeight="1" x14ac:dyDescent="0.25">
      <c r="A7" s="6" t="s">
        <v>2</v>
      </c>
      <c r="B7" s="26" t="s">
        <v>10</v>
      </c>
      <c r="C7" s="27"/>
      <c r="D7" s="21"/>
    </row>
    <row r="8" spans="1:6" ht="38.950000000000003" customHeight="1" x14ac:dyDescent="0.25">
      <c r="A8" s="6" t="s">
        <v>3</v>
      </c>
      <c r="B8" s="26" t="s">
        <v>24</v>
      </c>
      <c r="C8" s="27"/>
      <c r="D8" s="21"/>
    </row>
    <row r="9" spans="1:6" ht="17.350000000000001" customHeight="1" x14ac:dyDescent="0.25">
      <c r="A9" s="6" t="s">
        <v>4</v>
      </c>
      <c r="B9" s="28" t="s">
        <v>11</v>
      </c>
      <c r="C9" s="29"/>
      <c r="D9" s="22"/>
    </row>
    <row r="10" spans="1:6" ht="10.8" customHeight="1" x14ac:dyDescent="0.25">
      <c r="A10" s="7"/>
      <c r="B10" s="8"/>
      <c r="C10" s="8"/>
      <c r="D10" s="8"/>
    </row>
    <row r="11" spans="1:6" ht="13.1" x14ac:dyDescent="0.25">
      <c r="A11" s="9" t="s">
        <v>5</v>
      </c>
      <c r="B11" s="10" t="s">
        <v>6</v>
      </c>
    </row>
    <row r="12" spans="1:6" ht="13.1" x14ac:dyDescent="0.25">
      <c r="A12" s="9"/>
      <c r="B12" s="11" t="s">
        <v>128</v>
      </c>
    </row>
    <row r="13" spans="1:6" ht="13.1" x14ac:dyDescent="0.25">
      <c r="A13" s="9"/>
      <c r="B13" s="11"/>
    </row>
    <row r="14" spans="1:6" ht="13.1" x14ac:dyDescent="0.25">
      <c r="A14" s="9" t="s">
        <v>7</v>
      </c>
      <c r="B14" s="10" t="s">
        <v>8</v>
      </c>
    </row>
    <row r="15" spans="1:6" ht="13.1" x14ac:dyDescent="0.25">
      <c r="A15" s="9"/>
      <c r="B15" s="11" t="s">
        <v>23</v>
      </c>
    </row>
    <row r="16" spans="1:6" ht="13.1" x14ac:dyDescent="0.25">
      <c r="A16" s="9"/>
      <c r="B16" s="11"/>
    </row>
    <row r="17" spans="1:14" ht="13.1" x14ac:dyDescent="0.25">
      <c r="A17" s="9" t="s">
        <v>9</v>
      </c>
      <c r="B17" s="12" t="s">
        <v>129</v>
      </c>
    </row>
    <row r="20" spans="1:14" s="20" customFormat="1" ht="15.55" customHeight="1" x14ac:dyDescent="0.25">
      <c r="A20" s="17" t="s">
        <v>25</v>
      </c>
      <c r="B20" s="17" t="s">
        <v>0</v>
      </c>
      <c r="C20" s="17" t="s">
        <v>26</v>
      </c>
      <c r="D20" s="17" t="s">
        <v>76</v>
      </c>
      <c r="E20" s="18" t="s">
        <v>27</v>
      </c>
      <c r="F20" s="17" t="s">
        <v>28</v>
      </c>
      <c r="G20" s="18" t="s">
        <v>29</v>
      </c>
      <c r="H20" s="18" t="s">
        <v>30</v>
      </c>
      <c r="I20" s="18" t="s">
        <v>31</v>
      </c>
      <c r="J20" s="18" t="s">
        <v>32</v>
      </c>
      <c r="K20" s="17" t="s">
        <v>33</v>
      </c>
      <c r="L20" s="17" t="s">
        <v>34</v>
      </c>
      <c r="M20" s="17" t="s">
        <v>35</v>
      </c>
      <c r="N20" s="19"/>
    </row>
    <row r="21" spans="1:14" ht="13.1" x14ac:dyDescent="0.25">
      <c r="A21" s="13" t="s">
        <v>12</v>
      </c>
      <c r="B21" s="15" t="s">
        <v>120</v>
      </c>
      <c r="C21" s="13">
        <v>2</v>
      </c>
      <c r="D21" s="15" t="s">
        <v>101</v>
      </c>
      <c r="E21" s="14" t="s">
        <v>96</v>
      </c>
      <c r="F21" s="13">
        <v>311</v>
      </c>
      <c r="G21" s="14" t="s">
        <v>103</v>
      </c>
      <c r="H21" s="14" t="s">
        <v>78</v>
      </c>
      <c r="I21" s="14" t="s">
        <v>38</v>
      </c>
      <c r="J21" s="14" t="s">
        <v>119</v>
      </c>
      <c r="K21" s="16">
        <v>0</v>
      </c>
      <c r="L21" s="16">
        <v>6500000</v>
      </c>
      <c r="M21" s="16">
        <f t="shared" ref="M21:M34" si="0">SUM(K21:L21)</f>
        <v>6500000</v>
      </c>
    </row>
    <row r="22" spans="1:14" ht="13.1" x14ac:dyDescent="0.25">
      <c r="A22" s="13" t="s">
        <v>12</v>
      </c>
      <c r="B22" s="15" t="s">
        <v>120</v>
      </c>
      <c r="C22" s="13">
        <v>5</v>
      </c>
      <c r="D22" s="15" t="s">
        <v>117</v>
      </c>
      <c r="E22" s="14" t="s">
        <v>95</v>
      </c>
      <c r="F22" s="13">
        <v>14800</v>
      </c>
      <c r="G22" s="14" t="s">
        <v>104</v>
      </c>
      <c r="H22" s="14" t="s">
        <v>79</v>
      </c>
      <c r="I22" s="14" t="s">
        <v>38</v>
      </c>
      <c r="J22" s="14" t="s">
        <v>119</v>
      </c>
      <c r="K22" s="16">
        <v>0</v>
      </c>
      <c r="L22" s="16">
        <v>6500000</v>
      </c>
      <c r="M22" s="16">
        <f t="shared" si="0"/>
        <v>6500000</v>
      </c>
    </row>
    <row r="23" spans="1:14" ht="13.1" x14ac:dyDescent="0.25">
      <c r="A23" s="13" t="s">
        <v>12</v>
      </c>
      <c r="B23" s="15" t="s">
        <v>120</v>
      </c>
      <c r="C23" s="13">
        <v>8</v>
      </c>
      <c r="D23" s="15" t="s">
        <v>118</v>
      </c>
      <c r="E23" s="14" t="s">
        <v>94</v>
      </c>
      <c r="F23" s="13">
        <v>18152</v>
      </c>
      <c r="G23" s="14" t="s">
        <v>105</v>
      </c>
      <c r="H23" s="14" t="s">
        <v>80</v>
      </c>
      <c r="I23" s="14" t="s">
        <v>38</v>
      </c>
      <c r="J23" s="14" t="s">
        <v>119</v>
      </c>
      <c r="K23" s="16">
        <v>0</v>
      </c>
      <c r="L23" s="16">
        <v>6500000</v>
      </c>
      <c r="M23" s="16">
        <f t="shared" si="0"/>
        <v>6500000</v>
      </c>
    </row>
    <row r="24" spans="1:14" ht="13.1" x14ac:dyDescent="0.25">
      <c r="A24" s="13" t="s">
        <v>12</v>
      </c>
      <c r="B24" s="15" t="s">
        <v>120</v>
      </c>
      <c r="C24" s="13">
        <v>5</v>
      </c>
      <c r="D24" s="15" t="s">
        <v>117</v>
      </c>
      <c r="E24" s="14" t="s">
        <v>93</v>
      </c>
      <c r="F24" s="13">
        <v>40035</v>
      </c>
      <c r="G24" s="14" t="s">
        <v>106</v>
      </c>
      <c r="H24" s="14" t="s">
        <v>81</v>
      </c>
      <c r="I24" s="14" t="s">
        <v>38</v>
      </c>
      <c r="J24" s="14" t="s">
        <v>119</v>
      </c>
      <c r="K24" s="16">
        <v>0</v>
      </c>
      <c r="L24" s="16">
        <v>6500000</v>
      </c>
      <c r="M24" s="16">
        <f t="shared" si="0"/>
        <v>6500000</v>
      </c>
    </row>
    <row r="25" spans="1:14" ht="13.1" x14ac:dyDescent="0.25">
      <c r="A25" s="13" t="s">
        <v>12</v>
      </c>
      <c r="B25" s="15" t="s">
        <v>120</v>
      </c>
      <c r="C25" s="13">
        <v>4</v>
      </c>
      <c r="D25" s="15" t="s">
        <v>69</v>
      </c>
      <c r="E25" s="14" t="s">
        <v>92</v>
      </c>
      <c r="F25" s="13">
        <v>12780</v>
      </c>
      <c r="G25" s="14" t="s">
        <v>107</v>
      </c>
      <c r="H25" s="14" t="s">
        <v>82</v>
      </c>
      <c r="I25" s="14" t="s">
        <v>38</v>
      </c>
      <c r="J25" s="14" t="s">
        <v>119</v>
      </c>
      <c r="K25" s="16">
        <v>0</v>
      </c>
      <c r="L25" s="16">
        <v>6500000</v>
      </c>
      <c r="M25" s="16">
        <f t="shared" si="0"/>
        <v>6500000</v>
      </c>
    </row>
    <row r="26" spans="1:14" ht="13.1" x14ac:dyDescent="0.25">
      <c r="A26" s="13" t="s">
        <v>12</v>
      </c>
      <c r="B26" s="15" t="s">
        <v>120</v>
      </c>
      <c r="C26" s="13">
        <v>13</v>
      </c>
      <c r="D26" s="15" t="s">
        <v>73</v>
      </c>
      <c r="E26" s="14" t="s">
        <v>56</v>
      </c>
      <c r="F26" s="13">
        <v>25427</v>
      </c>
      <c r="G26" s="14" t="s">
        <v>108</v>
      </c>
      <c r="H26" s="14" t="s">
        <v>83</v>
      </c>
      <c r="I26" s="14" t="s">
        <v>38</v>
      </c>
      <c r="J26" s="14" t="s">
        <v>119</v>
      </c>
      <c r="K26" s="16">
        <v>0</v>
      </c>
      <c r="L26" s="16">
        <v>6500000</v>
      </c>
      <c r="M26" s="16">
        <f t="shared" si="0"/>
        <v>6500000</v>
      </c>
    </row>
    <row r="27" spans="1:14" ht="13.1" x14ac:dyDescent="0.25">
      <c r="A27" s="13" t="s">
        <v>12</v>
      </c>
      <c r="B27" s="15" t="s">
        <v>120</v>
      </c>
      <c r="C27" s="13">
        <v>4</v>
      </c>
      <c r="D27" s="15" t="s">
        <v>69</v>
      </c>
      <c r="E27" s="14" t="s">
        <v>92</v>
      </c>
      <c r="F27" s="13">
        <v>529</v>
      </c>
      <c r="G27" s="14" t="s">
        <v>109</v>
      </c>
      <c r="H27" s="14" t="s">
        <v>84</v>
      </c>
      <c r="I27" s="14" t="s">
        <v>38</v>
      </c>
      <c r="J27" s="14" t="s">
        <v>119</v>
      </c>
      <c r="K27" s="16">
        <v>0</v>
      </c>
      <c r="L27" s="16">
        <v>6500000</v>
      </c>
      <c r="M27" s="16">
        <f t="shared" si="0"/>
        <v>6500000</v>
      </c>
    </row>
    <row r="28" spans="1:14" ht="13.1" x14ac:dyDescent="0.25">
      <c r="A28" s="13" t="s">
        <v>12</v>
      </c>
      <c r="B28" s="15" t="s">
        <v>120</v>
      </c>
      <c r="C28" s="13">
        <v>5</v>
      </c>
      <c r="D28" s="15" t="s">
        <v>117</v>
      </c>
      <c r="E28" s="14" t="s">
        <v>98</v>
      </c>
      <c r="F28" s="13">
        <v>14392</v>
      </c>
      <c r="G28" s="14" t="s">
        <v>110</v>
      </c>
      <c r="H28" s="14" t="s">
        <v>85</v>
      </c>
      <c r="I28" s="14" t="s">
        <v>38</v>
      </c>
      <c r="J28" s="14" t="s">
        <v>119</v>
      </c>
      <c r="K28" s="16">
        <v>0</v>
      </c>
      <c r="L28" s="16">
        <v>6500000</v>
      </c>
      <c r="M28" s="16">
        <f t="shared" si="0"/>
        <v>6500000</v>
      </c>
    </row>
    <row r="29" spans="1:14" ht="13.1" x14ac:dyDescent="0.25">
      <c r="A29" s="13" t="s">
        <v>12</v>
      </c>
      <c r="B29" s="15" t="s">
        <v>120</v>
      </c>
      <c r="C29" s="13">
        <v>10</v>
      </c>
      <c r="D29" s="15" t="s">
        <v>71</v>
      </c>
      <c r="E29" s="14" t="s">
        <v>44</v>
      </c>
      <c r="F29" s="13">
        <v>22573</v>
      </c>
      <c r="G29" s="14" t="s">
        <v>111</v>
      </c>
      <c r="H29" s="14" t="s">
        <v>86</v>
      </c>
      <c r="I29" s="14" t="s">
        <v>38</v>
      </c>
      <c r="J29" s="14" t="s">
        <v>119</v>
      </c>
      <c r="K29" s="16">
        <v>0</v>
      </c>
      <c r="L29" s="16">
        <v>6500000</v>
      </c>
      <c r="M29" s="16">
        <f t="shared" si="0"/>
        <v>6500000</v>
      </c>
    </row>
    <row r="30" spans="1:14" ht="13.1" x14ac:dyDescent="0.25">
      <c r="A30" s="13" t="s">
        <v>12</v>
      </c>
      <c r="B30" s="15" t="s">
        <v>120</v>
      </c>
      <c r="C30" s="13">
        <v>13</v>
      </c>
      <c r="D30" s="15" t="s">
        <v>73</v>
      </c>
      <c r="E30" s="14" t="s">
        <v>97</v>
      </c>
      <c r="F30" s="13">
        <v>10755</v>
      </c>
      <c r="G30" s="14" t="s">
        <v>112</v>
      </c>
      <c r="H30" s="14" t="s">
        <v>87</v>
      </c>
      <c r="I30" s="14" t="s">
        <v>38</v>
      </c>
      <c r="J30" s="14" t="s">
        <v>119</v>
      </c>
      <c r="K30" s="16">
        <v>0</v>
      </c>
      <c r="L30" s="16">
        <v>6500000</v>
      </c>
      <c r="M30" s="16">
        <f t="shared" si="0"/>
        <v>6500000</v>
      </c>
    </row>
    <row r="31" spans="1:14" ht="13.1" x14ac:dyDescent="0.25">
      <c r="A31" s="13" t="s">
        <v>12</v>
      </c>
      <c r="B31" s="15" t="s">
        <v>120</v>
      </c>
      <c r="C31" s="13">
        <v>14</v>
      </c>
      <c r="D31" s="15" t="s">
        <v>74</v>
      </c>
      <c r="E31" s="14" t="s">
        <v>102</v>
      </c>
      <c r="F31" s="13">
        <v>7132</v>
      </c>
      <c r="G31" s="14" t="s">
        <v>113</v>
      </c>
      <c r="H31" s="14" t="s">
        <v>88</v>
      </c>
      <c r="I31" s="14" t="s">
        <v>38</v>
      </c>
      <c r="J31" s="14" t="s">
        <v>119</v>
      </c>
      <c r="K31" s="16">
        <v>0</v>
      </c>
      <c r="L31" s="16">
        <v>6500000</v>
      </c>
      <c r="M31" s="16">
        <f t="shared" si="0"/>
        <v>6500000</v>
      </c>
    </row>
    <row r="32" spans="1:14" ht="13.1" x14ac:dyDescent="0.25">
      <c r="A32" s="13" t="s">
        <v>12</v>
      </c>
      <c r="B32" s="15" t="s">
        <v>120</v>
      </c>
      <c r="C32" s="13">
        <v>13</v>
      </c>
      <c r="D32" s="15" t="s">
        <v>73</v>
      </c>
      <c r="E32" s="14" t="s">
        <v>99</v>
      </c>
      <c r="F32" s="13">
        <v>26530</v>
      </c>
      <c r="G32" s="14" t="s">
        <v>114</v>
      </c>
      <c r="H32" s="14" t="s">
        <v>89</v>
      </c>
      <c r="I32" s="14" t="s">
        <v>38</v>
      </c>
      <c r="J32" s="14" t="s">
        <v>119</v>
      </c>
      <c r="K32" s="16">
        <v>0</v>
      </c>
      <c r="L32" s="16">
        <v>6500000</v>
      </c>
      <c r="M32" s="16">
        <f t="shared" si="0"/>
        <v>6500000</v>
      </c>
    </row>
    <row r="33" spans="1:13" ht="13.1" x14ac:dyDescent="0.25">
      <c r="A33" s="13" t="s">
        <v>12</v>
      </c>
      <c r="B33" s="15" t="s">
        <v>120</v>
      </c>
      <c r="C33" s="13">
        <v>5</v>
      </c>
      <c r="D33" s="15" t="s">
        <v>117</v>
      </c>
      <c r="E33" s="14" t="s">
        <v>100</v>
      </c>
      <c r="F33" s="13">
        <v>14662</v>
      </c>
      <c r="G33" s="14" t="s">
        <v>115</v>
      </c>
      <c r="H33" s="14" t="s">
        <v>90</v>
      </c>
      <c r="I33" s="14" t="s">
        <v>38</v>
      </c>
      <c r="J33" s="14" t="s">
        <v>119</v>
      </c>
      <c r="K33" s="16">
        <v>0</v>
      </c>
      <c r="L33" s="16">
        <v>6500000</v>
      </c>
      <c r="M33" s="16">
        <f t="shared" si="0"/>
        <v>6500000</v>
      </c>
    </row>
    <row r="34" spans="1:13" ht="13.1" x14ac:dyDescent="0.25">
      <c r="A34" s="13" t="s">
        <v>12</v>
      </c>
      <c r="B34" s="15" t="s">
        <v>120</v>
      </c>
      <c r="C34" s="13">
        <v>5</v>
      </c>
      <c r="D34" s="15" t="s">
        <v>117</v>
      </c>
      <c r="E34" s="14" t="s">
        <v>100</v>
      </c>
      <c r="F34" s="13">
        <v>1402</v>
      </c>
      <c r="G34" s="14" t="s">
        <v>116</v>
      </c>
      <c r="H34" s="14" t="s">
        <v>91</v>
      </c>
      <c r="I34" s="14" t="s">
        <v>38</v>
      </c>
      <c r="J34" s="14" t="s">
        <v>119</v>
      </c>
      <c r="K34" s="16">
        <v>0</v>
      </c>
      <c r="L34" s="16">
        <v>6500000</v>
      </c>
      <c r="M34" s="16">
        <f t="shared" si="0"/>
        <v>6500000</v>
      </c>
    </row>
    <row r="35" spans="1:13" ht="13.1" x14ac:dyDescent="0.25">
      <c r="A35" s="13" t="s">
        <v>12</v>
      </c>
      <c r="B35" s="15" t="s">
        <v>77</v>
      </c>
      <c r="C35" s="23">
        <v>4</v>
      </c>
      <c r="D35" s="15" t="s">
        <v>69</v>
      </c>
      <c r="E35" s="24" t="s">
        <v>36</v>
      </c>
      <c r="F35" s="23">
        <v>802</v>
      </c>
      <c r="G35" s="24" t="s">
        <v>37</v>
      </c>
      <c r="H35" s="24" t="s">
        <v>16</v>
      </c>
      <c r="I35" s="14" t="s">
        <v>38</v>
      </c>
      <c r="J35" s="14" t="s">
        <v>39</v>
      </c>
      <c r="K35" s="16">
        <v>21000000</v>
      </c>
      <c r="L35" s="16">
        <v>32903170</v>
      </c>
      <c r="M35" s="16">
        <f>SUM(K35:L35)</f>
        <v>53903170</v>
      </c>
    </row>
    <row r="36" spans="1:13" ht="13.1" x14ac:dyDescent="0.25">
      <c r="A36" s="13" t="s">
        <v>12</v>
      </c>
      <c r="B36" s="15" t="s">
        <v>77</v>
      </c>
      <c r="C36" s="23">
        <v>5</v>
      </c>
      <c r="D36" s="15" t="s">
        <v>117</v>
      </c>
      <c r="E36" s="24" t="s">
        <v>123</v>
      </c>
      <c r="F36" s="23">
        <v>1213</v>
      </c>
      <c r="G36" s="24" t="s">
        <v>126</v>
      </c>
      <c r="H36" s="24" t="s">
        <v>121</v>
      </c>
      <c r="I36" s="14" t="s">
        <v>38</v>
      </c>
      <c r="J36" s="14" t="s">
        <v>39</v>
      </c>
      <c r="K36" s="16">
        <v>0</v>
      </c>
      <c r="L36" s="16">
        <v>47385940</v>
      </c>
      <c r="M36" s="16">
        <f t="shared" ref="M36:M49" si="1">SUM(K36:L36)</f>
        <v>47385940</v>
      </c>
    </row>
    <row r="37" spans="1:13" ht="13.1" x14ac:dyDescent="0.25">
      <c r="A37" s="13" t="s">
        <v>12</v>
      </c>
      <c r="B37" s="15" t="s">
        <v>77</v>
      </c>
      <c r="C37" s="23">
        <v>16</v>
      </c>
      <c r="D37" s="15" t="s">
        <v>75</v>
      </c>
      <c r="E37" s="24" t="s">
        <v>65</v>
      </c>
      <c r="F37" s="23">
        <v>3871</v>
      </c>
      <c r="G37" s="24" t="s">
        <v>66</v>
      </c>
      <c r="H37" s="24" t="s">
        <v>67</v>
      </c>
      <c r="I37" s="14" t="s">
        <v>38</v>
      </c>
      <c r="J37" s="14" t="s">
        <v>39</v>
      </c>
      <c r="K37" s="16">
        <v>14755402</v>
      </c>
      <c r="L37" s="16">
        <v>0</v>
      </c>
      <c r="M37" s="16">
        <f t="shared" si="1"/>
        <v>14755402</v>
      </c>
    </row>
    <row r="38" spans="1:13" ht="13.1" x14ac:dyDescent="0.25">
      <c r="A38" s="13" t="s">
        <v>12</v>
      </c>
      <c r="B38" s="15" t="s">
        <v>77</v>
      </c>
      <c r="C38" s="23">
        <v>9</v>
      </c>
      <c r="D38" s="15" t="s">
        <v>70</v>
      </c>
      <c r="E38" s="24" t="s">
        <v>40</v>
      </c>
      <c r="F38" s="23">
        <v>5219</v>
      </c>
      <c r="G38" s="24" t="s">
        <v>41</v>
      </c>
      <c r="H38" s="24" t="s">
        <v>15</v>
      </c>
      <c r="I38" s="14" t="s">
        <v>38</v>
      </c>
      <c r="J38" s="14" t="s">
        <v>39</v>
      </c>
      <c r="K38" s="16">
        <v>0</v>
      </c>
      <c r="L38" s="16">
        <v>46600000</v>
      </c>
      <c r="M38" s="16">
        <f t="shared" si="1"/>
        <v>46600000</v>
      </c>
    </row>
    <row r="39" spans="1:13" ht="13.1" x14ac:dyDescent="0.25">
      <c r="A39" s="13" t="s">
        <v>12</v>
      </c>
      <c r="B39" s="15" t="s">
        <v>77</v>
      </c>
      <c r="C39" s="23">
        <v>14</v>
      </c>
      <c r="D39" s="15" t="s">
        <v>74</v>
      </c>
      <c r="E39" s="24" t="s">
        <v>63</v>
      </c>
      <c r="F39" s="23">
        <v>7236</v>
      </c>
      <c r="G39" s="24" t="s">
        <v>64</v>
      </c>
      <c r="H39" s="24" t="s">
        <v>18</v>
      </c>
      <c r="I39" s="14" t="s">
        <v>38</v>
      </c>
      <c r="J39" s="14" t="s">
        <v>39</v>
      </c>
      <c r="K39" s="16">
        <v>14800000</v>
      </c>
      <c r="L39" s="16">
        <v>0</v>
      </c>
      <c r="M39" s="16">
        <f t="shared" si="1"/>
        <v>14800000</v>
      </c>
    </row>
    <row r="40" spans="1:13" ht="13.1" x14ac:dyDescent="0.25">
      <c r="A40" s="13" t="s">
        <v>12</v>
      </c>
      <c r="B40" s="15" t="s">
        <v>77</v>
      </c>
      <c r="C40" s="23">
        <v>10</v>
      </c>
      <c r="D40" s="15" t="s">
        <v>71</v>
      </c>
      <c r="E40" s="24" t="s">
        <v>47</v>
      </c>
      <c r="F40" s="23">
        <v>7505</v>
      </c>
      <c r="G40" s="24" t="s">
        <v>48</v>
      </c>
      <c r="H40" s="24" t="s">
        <v>49</v>
      </c>
      <c r="I40" s="14" t="s">
        <v>38</v>
      </c>
      <c r="J40" s="14" t="s">
        <v>39</v>
      </c>
      <c r="K40" s="16">
        <v>0</v>
      </c>
      <c r="L40" s="16">
        <v>36581946</v>
      </c>
      <c r="M40" s="16">
        <f t="shared" si="1"/>
        <v>36581946</v>
      </c>
    </row>
    <row r="41" spans="1:13" ht="13.1" x14ac:dyDescent="0.25">
      <c r="A41" s="13" t="s">
        <v>12</v>
      </c>
      <c r="B41" s="15" t="s">
        <v>77</v>
      </c>
      <c r="C41" s="23">
        <v>10</v>
      </c>
      <c r="D41" s="15" t="s">
        <v>71</v>
      </c>
      <c r="E41" s="24" t="s">
        <v>52</v>
      </c>
      <c r="F41" s="23">
        <v>8111</v>
      </c>
      <c r="G41" s="24" t="s">
        <v>53</v>
      </c>
      <c r="H41" s="24" t="s">
        <v>21</v>
      </c>
      <c r="I41" s="14" t="s">
        <v>38</v>
      </c>
      <c r="J41" s="14" t="s">
        <v>39</v>
      </c>
      <c r="K41" s="16">
        <v>5737232</v>
      </c>
      <c r="L41" s="16">
        <v>0</v>
      </c>
      <c r="M41" s="16">
        <f t="shared" si="1"/>
        <v>5737232</v>
      </c>
    </row>
    <row r="42" spans="1:13" ht="13.1" x14ac:dyDescent="0.25">
      <c r="A42" s="13" t="s">
        <v>12</v>
      </c>
      <c r="B42" s="15" t="s">
        <v>77</v>
      </c>
      <c r="C42" s="23">
        <v>12</v>
      </c>
      <c r="D42" s="15" t="s">
        <v>72</v>
      </c>
      <c r="E42" s="24" t="s">
        <v>54</v>
      </c>
      <c r="F42" s="23">
        <v>8483</v>
      </c>
      <c r="G42" s="24" t="s">
        <v>55</v>
      </c>
      <c r="H42" s="24" t="s">
        <v>13</v>
      </c>
      <c r="I42" s="14" t="s">
        <v>38</v>
      </c>
      <c r="J42" s="14" t="s">
        <v>39</v>
      </c>
      <c r="K42" s="16">
        <v>7808526</v>
      </c>
      <c r="L42" s="16">
        <v>24752000</v>
      </c>
      <c r="M42" s="16">
        <f t="shared" si="1"/>
        <v>32560526</v>
      </c>
    </row>
    <row r="43" spans="1:13" ht="13.1" x14ac:dyDescent="0.25">
      <c r="A43" s="13" t="s">
        <v>12</v>
      </c>
      <c r="B43" s="15" t="s">
        <v>77</v>
      </c>
      <c r="C43" s="23">
        <v>13</v>
      </c>
      <c r="D43" s="15" t="s">
        <v>73</v>
      </c>
      <c r="E43" s="24" t="s">
        <v>61</v>
      </c>
      <c r="F43" s="23">
        <v>9117</v>
      </c>
      <c r="G43" s="24" t="s">
        <v>62</v>
      </c>
      <c r="H43" s="24" t="s">
        <v>17</v>
      </c>
      <c r="I43" s="14" t="s">
        <v>38</v>
      </c>
      <c r="J43" s="14" t="s">
        <v>39</v>
      </c>
      <c r="K43" s="16">
        <v>8499050</v>
      </c>
      <c r="L43" s="16">
        <v>0</v>
      </c>
      <c r="M43" s="16">
        <f t="shared" si="1"/>
        <v>8499050</v>
      </c>
    </row>
    <row r="44" spans="1:13" ht="13.1" x14ac:dyDescent="0.25">
      <c r="A44" s="13" t="s">
        <v>12</v>
      </c>
      <c r="B44" s="15" t="s">
        <v>77</v>
      </c>
      <c r="C44" s="23">
        <v>10</v>
      </c>
      <c r="D44" s="15" t="s">
        <v>71</v>
      </c>
      <c r="E44" s="24" t="s">
        <v>50</v>
      </c>
      <c r="F44" s="23">
        <v>16985</v>
      </c>
      <c r="G44" s="24" t="s">
        <v>51</v>
      </c>
      <c r="H44" s="24" t="s">
        <v>19</v>
      </c>
      <c r="I44" s="14" t="s">
        <v>38</v>
      </c>
      <c r="J44" s="14" t="s">
        <v>39</v>
      </c>
      <c r="K44" s="16">
        <v>0</v>
      </c>
      <c r="L44" s="16">
        <v>31840000</v>
      </c>
      <c r="M44" s="16">
        <f t="shared" si="1"/>
        <v>31840000</v>
      </c>
    </row>
    <row r="45" spans="1:13" ht="13.1" x14ac:dyDescent="0.25">
      <c r="A45" s="13" t="s">
        <v>12</v>
      </c>
      <c r="B45" s="15" t="s">
        <v>77</v>
      </c>
      <c r="C45" s="23">
        <v>9</v>
      </c>
      <c r="D45" s="15" t="s">
        <v>70</v>
      </c>
      <c r="E45" s="24" t="s">
        <v>42</v>
      </c>
      <c r="F45" s="23">
        <v>20219</v>
      </c>
      <c r="G45" s="24" t="s">
        <v>43</v>
      </c>
      <c r="H45" s="24" t="s">
        <v>20</v>
      </c>
      <c r="I45" s="14" t="s">
        <v>38</v>
      </c>
      <c r="J45" s="14" t="s">
        <v>39</v>
      </c>
      <c r="K45" s="16">
        <v>7199279</v>
      </c>
      <c r="L45" s="16">
        <v>0</v>
      </c>
      <c r="M45" s="16">
        <f t="shared" si="1"/>
        <v>7199279</v>
      </c>
    </row>
    <row r="46" spans="1:13" ht="13.1" x14ac:dyDescent="0.25">
      <c r="A46" s="13" t="s">
        <v>12</v>
      </c>
      <c r="B46" s="15" t="s">
        <v>77</v>
      </c>
      <c r="C46" s="23">
        <v>10</v>
      </c>
      <c r="D46" s="15" t="s">
        <v>71</v>
      </c>
      <c r="E46" s="24" t="s">
        <v>44</v>
      </c>
      <c r="F46" s="23">
        <v>22564</v>
      </c>
      <c r="G46" s="24" t="s">
        <v>45</v>
      </c>
      <c r="H46" s="24" t="s">
        <v>46</v>
      </c>
      <c r="I46" s="14" t="s">
        <v>38</v>
      </c>
      <c r="J46" s="14" t="s">
        <v>39</v>
      </c>
      <c r="K46" s="16">
        <v>0</v>
      </c>
      <c r="L46" s="16">
        <v>35280000</v>
      </c>
      <c r="M46" s="16">
        <f t="shared" si="1"/>
        <v>35280000</v>
      </c>
    </row>
    <row r="47" spans="1:13" ht="13.1" x14ac:dyDescent="0.25">
      <c r="A47" s="13" t="s">
        <v>12</v>
      </c>
      <c r="B47" s="15" t="s">
        <v>77</v>
      </c>
      <c r="C47" s="23">
        <v>11</v>
      </c>
      <c r="D47" s="25" t="s">
        <v>125</v>
      </c>
      <c r="E47" s="24" t="s">
        <v>124</v>
      </c>
      <c r="F47" s="23">
        <v>24201</v>
      </c>
      <c r="G47" s="24" t="s">
        <v>127</v>
      </c>
      <c r="H47" s="24" t="s">
        <v>122</v>
      </c>
      <c r="I47" s="14" t="s">
        <v>38</v>
      </c>
      <c r="J47" s="14" t="s">
        <v>39</v>
      </c>
      <c r="K47" s="16">
        <v>13040000</v>
      </c>
      <c r="L47" s="16">
        <v>31000000</v>
      </c>
      <c r="M47" s="16">
        <f t="shared" si="1"/>
        <v>44040000</v>
      </c>
    </row>
    <row r="48" spans="1:13" ht="13.1" x14ac:dyDescent="0.25">
      <c r="A48" s="13" t="s">
        <v>12</v>
      </c>
      <c r="B48" s="15" t="s">
        <v>77</v>
      </c>
      <c r="C48" s="23">
        <v>13</v>
      </c>
      <c r="D48" s="15" t="s">
        <v>73</v>
      </c>
      <c r="E48" s="24" t="s">
        <v>59</v>
      </c>
      <c r="F48" s="23">
        <v>25371</v>
      </c>
      <c r="G48" s="24" t="s">
        <v>60</v>
      </c>
      <c r="H48" s="24" t="s">
        <v>14</v>
      </c>
      <c r="I48" s="14" t="s">
        <v>38</v>
      </c>
      <c r="J48" s="14" t="s">
        <v>39</v>
      </c>
      <c r="K48" s="16">
        <v>20308260</v>
      </c>
      <c r="L48" s="16">
        <v>0</v>
      </c>
      <c r="M48" s="16">
        <f t="shared" si="1"/>
        <v>20308260</v>
      </c>
    </row>
    <row r="49" spans="1:13" ht="13.1" x14ac:dyDescent="0.25">
      <c r="A49" s="13" t="s">
        <v>12</v>
      </c>
      <c r="B49" s="15" t="s">
        <v>77</v>
      </c>
      <c r="C49" s="23">
        <v>13</v>
      </c>
      <c r="D49" s="15" t="s">
        <v>73</v>
      </c>
      <c r="E49" s="24" t="s">
        <v>56</v>
      </c>
      <c r="F49" s="23">
        <v>31065</v>
      </c>
      <c r="G49" s="24" t="s">
        <v>57</v>
      </c>
      <c r="H49" s="24" t="s">
        <v>58</v>
      </c>
      <c r="I49" s="14" t="s">
        <v>38</v>
      </c>
      <c r="J49" s="14" t="s">
        <v>39</v>
      </c>
      <c r="K49" s="16">
        <v>8826892</v>
      </c>
      <c r="L49" s="16">
        <v>0</v>
      </c>
      <c r="M49" s="16">
        <f t="shared" si="1"/>
        <v>8826892</v>
      </c>
    </row>
  </sheetData>
  <mergeCells count="4">
    <mergeCell ref="B6:C6"/>
    <mergeCell ref="B7:C7"/>
    <mergeCell ref="B8:C8"/>
    <mergeCell ref="B9:C9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9CD82314D75C4E94FD37EC1645BE74" ma:contentTypeVersion="10" ma:contentTypeDescription="Crear nuevo documento." ma:contentTypeScope="" ma:versionID="f70fd57502b86de77c10c2970768d019">
  <xsd:schema xmlns:xsd="http://www.w3.org/2001/XMLSchema" xmlns:xs="http://www.w3.org/2001/XMLSchema" xmlns:p="http://schemas.microsoft.com/office/2006/metadata/properties" xmlns:ns2="dad70a93-54ca-4a57-b0ba-77bc4c6ab23f" xmlns:ns3="96aafeea-9d28-4011-99b9-8775a5a1c861" targetNamespace="http://schemas.microsoft.com/office/2006/metadata/properties" ma:root="true" ma:fieldsID="5fa1bcee4d4b51a0e8cc697574690502" ns2:_="" ns3:_="">
    <xsd:import namespace="dad70a93-54ca-4a57-b0ba-77bc4c6ab23f"/>
    <xsd:import namespace="96aafeea-9d28-4011-99b9-8775a5a1c8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70a93-54ca-4a57-b0ba-77bc4c6ab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afeea-9d28-4011-99b9-8775a5a1c8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A655D-291D-4D1B-A6D0-05F7DAFE74EF}">
  <ds:schemaRefs>
    <ds:schemaRef ds:uri="http://www.w3.org/XML/1998/namespace"/>
    <ds:schemaRef ds:uri="http://schemas.microsoft.com/office/2006/documentManagement/types"/>
    <ds:schemaRef ds:uri="96aafeea-9d28-4011-99b9-8775a5a1c861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dad70a93-54ca-4a57-b0ba-77bc4c6ab23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5A34BB-B6B4-4231-9B5C-2D765D2CF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d70a93-54ca-4a57-b0ba-77bc4c6ab23f"/>
    <ds:schemaRef ds:uri="96aafeea-9d28-4011-99b9-8775a5a1c8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A1CA5A-4CDD-450E-85A6-4886C5845E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Carola  Barra Bustos</dc:creator>
  <cp:lastModifiedBy>Roberto Rojas Godoy</cp:lastModifiedBy>
  <cp:lastPrinted>2020-10-30T14:07:42Z</cp:lastPrinted>
  <dcterms:created xsi:type="dcterms:W3CDTF">2020-04-29T21:48:15Z</dcterms:created>
  <dcterms:modified xsi:type="dcterms:W3CDTF">2023-07-20T20:57:36Z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0x010100F99CD82314D75C4E94FD37EC1645BE74</vt:lpwstr>
  </property>
</Properties>
</file>